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4100"/>
  </bookViews>
  <sheets>
    <sheet name="SP - ISIT" sheetId="2" r:id="rId1"/>
    <sheet name="SP - MIO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3"/>
  <c r="E2"/>
  <c r="E5"/>
  <c r="E3"/>
  <c r="E4"/>
  <c r="E6"/>
  <c r="E2" i="2"/>
  <c r="E3"/>
  <c r="E4"/>
</calcChain>
</file>

<file path=xl/sharedStrings.xml><?xml version="1.0" encoding="utf-8"?>
<sst xmlns="http://schemas.openxmlformats.org/spreadsheetml/2006/main" count="41" uniqueCount="22">
  <si>
    <t>Број пријаве</t>
  </si>
  <si>
    <t>Бодови из средње школе</t>
  </si>
  <si>
    <t>Математика</t>
  </si>
  <si>
    <t>Општа информисаност</t>
  </si>
  <si>
    <t>Укупно бодова</t>
  </si>
  <si>
    <t>Конкурисао на</t>
  </si>
  <si>
    <t>1852</t>
  </si>
  <si>
    <t>35.96</t>
  </si>
  <si>
    <t>ИСиТ, МиО</t>
  </si>
  <si>
    <t>1886</t>
  </si>
  <si>
    <t>38.70</t>
  </si>
  <si>
    <t>МиО, ИСиТ</t>
  </si>
  <si>
    <t>1896</t>
  </si>
  <si>
    <t>39.64</t>
  </si>
  <si>
    <t>МиО</t>
  </si>
  <si>
    <t>1898</t>
  </si>
  <si>
    <t>34.36</t>
  </si>
  <si>
    <t>1899</t>
  </si>
  <si>
    <t>40.00</t>
  </si>
  <si>
    <t>1905</t>
  </si>
  <si>
    <t>33.48</t>
  </si>
  <si>
    <t>Ранг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</si>
</sst>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B24" sqref="B24"/>
    </sheetView>
  </sheetViews>
  <sheetFormatPr defaultColWidth="9.140625" defaultRowHeight="15"/>
  <cols>
    <col min="1" max="1" width="14.28515625" customWidth="1"/>
    <col min="2" max="2" width="27.42578125" customWidth="1"/>
    <col min="3" max="3" width="28.140625" customWidth="1"/>
    <col min="4" max="4" width="27.7109375" customWidth="1"/>
    <col min="5" max="5" width="23.85546875" customWidth="1"/>
    <col min="6" max="6" width="20.42578125" customWidth="1"/>
    <col min="7" max="7" width="19.42578125" customWidth="1"/>
  </cols>
  <sheetData>
    <row r="1" spans="1:7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4" t="s">
        <v>21</v>
      </c>
    </row>
    <row r="2" spans="1:7">
      <c r="A2" s="1" t="s">
        <v>17</v>
      </c>
      <c r="B2" s="2" t="s">
        <v>18</v>
      </c>
      <c r="C2" s="2">
        <v>83.5</v>
      </c>
      <c r="D2" s="1"/>
      <c r="E2" s="2">
        <f>B2+C2*0.6</f>
        <v>90.1</v>
      </c>
      <c r="F2" s="1" t="s">
        <v>8</v>
      </c>
      <c r="G2" s="1">
        <v>1</v>
      </c>
    </row>
    <row r="3" spans="1:7">
      <c r="A3" s="1" t="s">
        <v>9</v>
      </c>
      <c r="B3" s="2" t="s">
        <v>10</v>
      </c>
      <c r="C3" s="2">
        <v>64</v>
      </c>
      <c r="D3" s="1"/>
      <c r="E3" s="2">
        <f>B3+C3*0.6</f>
        <v>77.099999999999994</v>
      </c>
      <c r="F3" s="1" t="s">
        <v>11</v>
      </c>
      <c r="G3" s="1">
        <v>2</v>
      </c>
    </row>
    <row r="4" spans="1:7">
      <c r="A4" s="1" t="s">
        <v>6</v>
      </c>
      <c r="B4" s="2" t="s">
        <v>7</v>
      </c>
      <c r="C4" s="2">
        <v>42.5</v>
      </c>
      <c r="D4" s="1"/>
      <c r="E4" s="2">
        <f>B4+C4*0.6</f>
        <v>61.46</v>
      </c>
      <c r="F4" s="1" t="s">
        <v>8</v>
      </c>
      <c r="G4" s="1">
        <v>3</v>
      </c>
    </row>
  </sheetData>
  <sortState ref="A2:F4">
    <sortCondition descending="1" ref="E2:E4"/>
  </sortState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sqref="A1:G1"/>
    </sheetView>
  </sheetViews>
  <sheetFormatPr defaultColWidth="9.140625" defaultRowHeight="15"/>
  <cols>
    <col min="1" max="1" width="17" customWidth="1"/>
    <col min="2" max="2" width="27.42578125" customWidth="1"/>
    <col min="3" max="3" width="21.28515625" customWidth="1"/>
    <col min="4" max="4" width="25.140625" customWidth="1"/>
    <col min="5" max="5" width="29" customWidth="1"/>
    <col min="6" max="6" width="29.140625" customWidth="1"/>
    <col min="7" max="7" width="14.5703125" style="6" customWidth="1"/>
  </cols>
  <sheetData>
    <row r="1" spans="1:7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4" t="s">
        <v>21</v>
      </c>
    </row>
    <row r="2" spans="1:7">
      <c r="A2" s="1" t="s">
        <v>17</v>
      </c>
      <c r="B2" s="2" t="s">
        <v>18</v>
      </c>
      <c r="C2" s="2">
        <v>83.5</v>
      </c>
      <c r="D2" s="1"/>
      <c r="E2" s="2">
        <f>B2+C2*0.6</f>
        <v>90.1</v>
      </c>
      <c r="F2" s="1" t="s">
        <v>8</v>
      </c>
      <c r="G2" s="5">
        <v>1</v>
      </c>
    </row>
    <row r="3" spans="1:7">
      <c r="A3" s="1" t="s">
        <v>12</v>
      </c>
      <c r="B3" s="2" t="s">
        <v>13</v>
      </c>
      <c r="C3" s="2">
        <v>64.5</v>
      </c>
      <c r="D3" s="1"/>
      <c r="E3" s="2">
        <f>B3+C3*0.6</f>
        <v>78.34</v>
      </c>
      <c r="F3" s="1" t="s">
        <v>14</v>
      </c>
      <c r="G3" s="3">
        <v>2</v>
      </c>
    </row>
    <row r="4" spans="1:7">
      <c r="A4" s="1" t="s">
        <v>9</v>
      </c>
      <c r="B4" s="2" t="s">
        <v>10</v>
      </c>
      <c r="C4" s="2">
        <v>64</v>
      </c>
      <c r="D4" s="1"/>
      <c r="E4" s="2">
        <f>B4+C4*0.6</f>
        <v>77.099999999999994</v>
      </c>
      <c r="F4" s="1" t="s">
        <v>11</v>
      </c>
      <c r="G4" s="3">
        <v>3</v>
      </c>
    </row>
    <row r="5" spans="1:7">
      <c r="A5" s="1" t="s">
        <v>15</v>
      </c>
      <c r="B5" s="2" t="s">
        <v>16</v>
      </c>
      <c r="C5" s="2">
        <v>55</v>
      </c>
      <c r="D5" s="3">
        <v>23</v>
      </c>
      <c r="E5" s="2">
        <f>B5+(C5*0.6*0.6)+(D5*0.8)</f>
        <v>72.56</v>
      </c>
      <c r="F5" s="1" t="s">
        <v>14</v>
      </c>
      <c r="G5" s="5">
        <v>4</v>
      </c>
    </row>
    <row r="6" spans="1:7">
      <c r="A6" s="1" t="s">
        <v>6</v>
      </c>
      <c r="B6" s="2" t="s">
        <v>7</v>
      </c>
      <c r="C6" s="2">
        <v>42.5</v>
      </c>
      <c r="D6" s="1"/>
      <c r="E6" s="2">
        <f>B6+C6*0.6</f>
        <v>61.46</v>
      </c>
      <c r="F6" s="1" t="s">
        <v>8</v>
      </c>
      <c r="G6" s="3">
        <v>5</v>
      </c>
    </row>
    <row r="7" spans="1:7">
      <c r="A7" s="1" t="s">
        <v>19</v>
      </c>
      <c r="B7" s="2" t="s">
        <v>20</v>
      </c>
      <c r="C7" s="2">
        <v>42.5</v>
      </c>
      <c r="D7" s="1"/>
      <c r="E7" s="2">
        <f>B7+C7*0.6</f>
        <v>58.98</v>
      </c>
      <c r="F7" s="1" t="s">
        <v>14</v>
      </c>
      <c r="G7" s="7">
        <v>6</v>
      </c>
    </row>
  </sheetData>
  <sortState ref="A2:G7">
    <sortCondition descending="1" ref="E2:E7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 - ISIT</vt:lpstr>
      <vt:lpstr>SP - MIO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Dules</cp:lastModifiedBy>
  <dcterms:created xsi:type="dcterms:W3CDTF">2015-06-05T18:17:00Z</dcterms:created>
  <dcterms:modified xsi:type="dcterms:W3CDTF">2026-09-02T11:02:45Z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04118B40EE784860A7C5523BE09180DF_12</vt:lpwstr>
  </property>
  <property fmtid="{D5CDD505-2E9C-101B-9397-08002B2CF9AE}" pid="3" name="KSOProductBuildVer">
    <vt:lpwstr>1033-12.2.0.21931</vt:lpwstr>
  </property>
</Properties>
</file>